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NDELETEK - HATÁLYOS\Hatályos rendeletek\2018. ÉVI KÖLTSÉGVETÉSI RENDELET\Módosító rendeletek\22_2018.(VIII.31.) Költségvetés\"/>
    </mc:Choice>
  </mc:AlternateContent>
  <bookViews>
    <workbookView xWindow="0" yWindow="0" windowWidth="23040" windowHeight="8616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Munka1!$A$1:$M$23</definedName>
  </definedNames>
  <calcPr calcId="162913" iterateDelta="1E-4"/>
</workbook>
</file>

<file path=xl/calcChain.xml><?xml version="1.0" encoding="utf-8"?>
<calcChain xmlns="http://schemas.openxmlformats.org/spreadsheetml/2006/main">
  <c r="L18" i="1" l="1"/>
  <c r="M18" i="1" s="1"/>
  <c r="L19" i="1"/>
  <c r="M19" i="1" s="1"/>
  <c r="L20" i="1"/>
  <c r="M20" i="1" s="1"/>
  <c r="L17" i="1"/>
  <c r="L12" i="1"/>
  <c r="M12" i="1" s="1"/>
  <c r="L11" i="1"/>
  <c r="J18" i="1"/>
  <c r="J19" i="1"/>
  <c r="J20" i="1"/>
  <c r="J17" i="1"/>
  <c r="J12" i="1"/>
  <c r="J11" i="1"/>
  <c r="K11" i="1" l="1"/>
  <c r="M11" i="1" s="1"/>
  <c r="K17" i="1" l="1"/>
  <c r="M17" i="1" s="1"/>
  <c r="G17" i="1"/>
  <c r="F17" i="1"/>
  <c r="E17" i="1"/>
  <c r="D17" i="1"/>
  <c r="G11" i="1" l="1"/>
  <c r="F11" i="1"/>
  <c r="E11" i="1"/>
  <c r="D11" i="1"/>
</calcChain>
</file>

<file path=xl/sharedStrings.xml><?xml version="1.0" encoding="utf-8"?>
<sst xmlns="http://schemas.openxmlformats.org/spreadsheetml/2006/main" count="30" uniqueCount="23">
  <si>
    <t>Megnevezés</t>
  </si>
  <si>
    <t>Abony Város Önkormányzata</t>
  </si>
  <si>
    <t>Mindösszesen</t>
  </si>
  <si>
    <t>eredeti ei.</t>
  </si>
  <si>
    <t>mód.ei.</t>
  </si>
  <si>
    <t>Helyi önkormányzat által irányított költségvetési szervek</t>
  </si>
  <si>
    <t>Abonyi Polgármesteri Hivatal</t>
  </si>
  <si>
    <t>Egyéb működési célú támogatások államháztartáson kívülre</t>
  </si>
  <si>
    <t>Közbiztonság támogatása</t>
  </si>
  <si>
    <t>Az Alap bevétele</t>
  </si>
  <si>
    <t>Az Alap kiadásai</t>
  </si>
  <si>
    <t xml:space="preserve">BM-től érkezett támogatásból </t>
  </si>
  <si>
    <t>Önkormányzati saját forrásból</t>
  </si>
  <si>
    <t>módosítás 07.31</t>
  </si>
  <si>
    <t>módosított 07.31</t>
  </si>
  <si>
    <t>Abony Város Önkormányzat   2018. évi  Közbiztonsági Alap kiadásainak, bevételeinek bemutatása</t>
  </si>
  <si>
    <t>Egyéb működési célú támogatások államháztartáson belülre</t>
  </si>
  <si>
    <t>Összesen</t>
  </si>
  <si>
    <t>108/2018.(VII.31.) KT. Határozat alapján</t>
  </si>
  <si>
    <t>Átcsoportosításból 108/2018. (VII.31.) Képviselő-testületi határozat alapján</t>
  </si>
  <si>
    <t>adatok ezer Ft-ban</t>
  </si>
  <si>
    <t>19. melléklet a 11/2018. (II.19.) önkormányzati rendelethez</t>
  </si>
  <si>
    <t>14. melléklet a 22/2018. (VIII.31.)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</si>
</sst>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#,###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0" fontId="9" fillId="0" borderId="0" xfId="0" applyFont="1" applyFill="1"/>
    <xf numFmtId="165" fontId="9" fillId="0" borderId="5" xfId="0" applyNumberFormat="1" applyFont="1" applyBorder="1" applyAlignment="1">
      <alignment vertical="center"/>
    </xf>
    <xf numFmtId="0" fontId="9" fillId="0" borderId="12" xfId="0" applyFont="1" applyBorder="1"/>
    <xf numFmtId="164" fontId="8" fillId="0" borderId="16" xfId="0" applyNumberFormat="1" applyFont="1" applyBorder="1" applyAlignment="1">
      <alignment vertical="center"/>
    </xf>
    <xf numFmtId="165" fontId="8" fillId="0" borderId="16" xfId="0" applyNumberFormat="1" applyFont="1" applyBorder="1" applyAlignment="1">
      <alignment vertical="center"/>
    </xf>
    <xf numFmtId="165" fontId="10" fillId="0" borderId="16" xfId="0" applyNumberFormat="1" applyFont="1" applyBorder="1" applyAlignment="1">
      <alignment horizontal="right" vertical="center"/>
    </xf>
    <xf numFmtId="165" fontId="10" fillId="0" borderId="17" xfId="0" applyNumberFormat="1" applyFont="1" applyBorder="1" applyAlignment="1">
      <alignment vertical="center"/>
    </xf>
    <xf numFmtId="165" fontId="9" fillId="0" borderId="1" xfId="0" applyNumberFormat="1" applyFont="1" applyFill="1" applyBorder="1" applyAlignment="1">
      <alignment horizontal="right" vertical="center"/>
    </xf>
    <xf numFmtId="164" fontId="8" fillId="0" borderId="16" xfId="0" applyNumberFormat="1" applyFont="1" applyFill="1" applyBorder="1" applyAlignment="1">
      <alignment vertical="center"/>
    </xf>
    <xf numFmtId="165" fontId="8" fillId="0" borderId="16" xfId="0" applyNumberFormat="1" applyFont="1" applyFill="1" applyBorder="1"/>
    <xf numFmtId="165" fontId="8" fillId="0" borderId="16" xfId="0" applyNumberFormat="1" applyFont="1" applyFill="1" applyBorder="1" applyAlignment="1">
      <alignment vertical="center"/>
    </xf>
    <xf numFmtId="165" fontId="8" fillId="0" borderId="16" xfId="0" applyNumberFormat="1" applyFont="1" applyFill="1" applyBorder="1" applyAlignment="1">
      <alignment horizontal="right"/>
    </xf>
    <xf numFmtId="165" fontId="10" fillId="0" borderId="16" xfId="0" applyNumberFormat="1" applyFont="1" applyFill="1" applyBorder="1" applyAlignment="1">
      <alignment horizontal="right" vertical="center"/>
    </xf>
    <xf numFmtId="164" fontId="7" fillId="0" borderId="16" xfId="0" applyNumberFormat="1" applyFont="1" applyFill="1" applyBorder="1" applyAlignment="1">
      <alignment vertical="center"/>
    </xf>
    <xf numFmtId="165" fontId="7" fillId="0" borderId="16" xfId="0" applyNumberFormat="1" applyFont="1" applyFill="1" applyBorder="1" applyAlignment="1">
      <alignment vertical="center"/>
    </xf>
    <xf numFmtId="165" fontId="7" fillId="0" borderId="16" xfId="0" applyNumberFormat="1" applyFont="1" applyBorder="1" applyAlignment="1">
      <alignment vertical="center"/>
    </xf>
    <xf numFmtId="165" fontId="7" fillId="0" borderId="16" xfId="0" applyNumberFormat="1" applyFont="1" applyFill="1" applyBorder="1" applyAlignment="1">
      <alignment horizontal="right" vertical="center"/>
    </xf>
    <xf numFmtId="165" fontId="9" fillId="0" borderId="16" xfId="0" applyNumberFormat="1" applyFont="1" applyBorder="1" applyAlignment="1">
      <alignment horizontal="right" vertical="center"/>
    </xf>
    <xf numFmtId="165" fontId="7" fillId="0" borderId="16" xfId="0" applyNumberFormat="1" applyFont="1" applyBorder="1" applyAlignment="1">
      <alignment horizontal="right" vertical="center"/>
    </xf>
    <xf numFmtId="165" fontId="8" fillId="0" borderId="16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vertical="center"/>
    </xf>
    <xf numFmtId="165" fontId="7" fillId="0" borderId="21" xfId="0" applyNumberFormat="1" applyFont="1" applyFill="1" applyBorder="1" applyAlignment="1">
      <alignment vertical="center"/>
    </xf>
    <xf numFmtId="165" fontId="7" fillId="0" borderId="21" xfId="0" applyNumberFormat="1" applyFont="1" applyBorder="1" applyAlignment="1">
      <alignment vertical="center"/>
    </xf>
    <xf numFmtId="165" fontId="7" fillId="0" borderId="21" xfId="0" applyNumberFormat="1" applyFont="1" applyFill="1" applyBorder="1" applyAlignment="1">
      <alignment horizontal="right" vertical="center"/>
    </xf>
    <xf numFmtId="165" fontId="9" fillId="0" borderId="21" xfId="0" applyNumberFormat="1" applyFont="1" applyBorder="1" applyAlignment="1">
      <alignment horizontal="right" vertical="center"/>
    </xf>
    <xf numFmtId="165" fontId="9" fillId="0" borderId="2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9" fillId="0" borderId="22" xfId="0" applyFont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9" fillId="0" borderId="35" xfId="0" applyNumberFormat="1" applyFont="1" applyBorder="1" applyAlignment="1">
      <alignment vertical="center"/>
    </xf>
    <xf numFmtId="164" fontId="7" fillId="0" borderId="36" xfId="0" applyNumberFormat="1" applyFont="1" applyFill="1" applyBorder="1" applyAlignment="1">
      <alignment vertical="center"/>
    </xf>
    <xf numFmtId="165" fontId="7" fillId="0" borderId="36" xfId="0" applyNumberFormat="1" applyFont="1" applyFill="1" applyBorder="1" applyAlignment="1">
      <alignment vertical="center"/>
    </xf>
    <xf numFmtId="165" fontId="7" fillId="0" borderId="36" xfId="0" applyNumberFormat="1" applyFont="1" applyFill="1" applyBorder="1" applyAlignment="1">
      <alignment horizontal="right" vertical="center"/>
    </xf>
    <xf numFmtId="165" fontId="9" fillId="0" borderId="36" xfId="0" applyNumberFormat="1" applyFont="1" applyFill="1" applyBorder="1" applyAlignment="1">
      <alignment horizontal="right" vertical="center"/>
    </xf>
    <xf numFmtId="165" fontId="9" fillId="0" borderId="37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right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7" fillId="0" borderId="23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zoomScaleSheetLayoutView="100" workbookViewId="0">
      <selection activeCell="A2" sqref="A2:E2"/>
    </sheetView>
  </sheetViews>
  <sheetFormatPr defaultRowHeight="14.4" x14ac:dyDescent="0.3"/>
  <cols>
    <col min="1" max="1" width="1.6640625" customWidth="1"/>
    <col min="2" max="2" width="4.5546875" customWidth="1"/>
    <col min="3" max="3" width="25.109375" customWidth="1"/>
    <col min="5" max="5" width="11.5546875" customWidth="1"/>
    <col min="8" max="8" width="9.88671875" bestFit="1" customWidth="1"/>
    <col min="9" max="10" width="11.109375" customWidth="1"/>
    <col min="12" max="12" width="13.44140625" customWidth="1"/>
    <col min="13" max="13" width="11.109375" customWidth="1"/>
  </cols>
  <sheetData>
    <row r="1" spans="1:13" x14ac:dyDescent="0.3">
      <c r="A1" s="64" t="s">
        <v>22</v>
      </c>
      <c r="B1" s="64"/>
      <c r="C1" s="64"/>
      <c r="D1" s="64"/>
      <c r="E1" s="64"/>
    </row>
    <row r="2" spans="1:13" x14ac:dyDescent="0.3">
      <c r="A2" s="72" t="s">
        <v>21</v>
      </c>
      <c r="B2" s="72"/>
      <c r="C2" s="72"/>
      <c r="D2" s="72"/>
      <c r="E2" s="72"/>
      <c r="F2" s="2"/>
      <c r="G2" s="2"/>
      <c r="H2" s="2"/>
      <c r="I2" s="2"/>
      <c r="J2" s="2"/>
      <c r="K2" s="4"/>
    </row>
    <row r="3" spans="1:13" ht="15.6" x14ac:dyDescent="0.3">
      <c r="A3" s="71"/>
      <c r="B3" s="71"/>
      <c r="C3" s="71"/>
      <c r="D3" s="71"/>
      <c r="E3" s="71"/>
      <c r="F3" s="3"/>
      <c r="G3" s="3"/>
      <c r="H3" s="1"/>
      <c r="I3" s="1"/>
      <c r="J3" s="1"/>
      <c r="K3" s="1"/>
    </row>
    <row r="4" spans="1:13" x14ac:dyDescent="0.3">
      <c r="A4" s="57" t="s">
        <v>15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x14ac:dyDescent="0.3">
      <c r="A5" s="4"/>
      <c r="B5" s="6"/>
      <c r="C5" s="6"/>
      <c r="D5" s="6"/>
      <c r="E5" s="6"/>
      <c r="F5" s="6"/>
      <c r="G5" s="6"/>
      <c r="H5" s="4"/>
      <c r="I5" s="4"/>
      <c r="J5" s="4"/>
      <c r="K5" s="4"/>
      <c r="L5" s="5"/>
      <c r="M5" s="5"/>
    </row>
    <row r="6" spans="1:13" ht="15" thickBot="1" x14ac:dyDescent="0.35">
      <c r="A6" s="4"/>
      <c r="B6" s="7"/>
      <c r="C6" s="8"/>
      <c r="D6" s="8"/>
      <c r="E6" s="8"/>
      <c r="F6" s="8"/>
      <c r="G6" s="8"/>
      <c r="H6" s="9"/>
      <c r="I6" s="4"/>
      <c r="J6" s="4"/>
      <c r="K6" s="5"/>
      <c r="L6" s="58" t="s">
        <v>20</v>
      </c>
      <c r="M6" s="58"/>
    </row>
    <row r="7" spans="1:13" ht="44.25" customHeight="1" thickBot="1" x14ac:dyDescent="0.35">
      <c r="A7" s="73" t="s">
        <v>0</v>
      </c>
      <c r="B7" s="74"/>
      <c r="C7" s="75"/>
      <c r="D7" s="77" t="s">
        <v>5</v>
      </c>
      <c r="E7" s="78"/>
      <c r="F7" s="78" t="s">
        <v>6</v>
      </c>
      <c r="G7" s="78"/>
      <c r="H7" s="79" t="s">
        <v>1</v>
      </c>
      <c r="I7" s="80"/>
      <c r="J7" s="81"/>
      <c r="K7" s="79" t="s">
        <v>2</v>
      </c>
      <c r="L7" s="80"/>
      <c r="M7" s="82"/>
    </row>
    <row r="8" spans="1:13" ht="27" thickBot="1" x14ac:dyDescent="0.35">
      <c r="A8" s="69"/>
      <c r="B8" s="70"/>
      <c r="C8" s="76"/>
      <c r="D8" s="42" t="s">
        <v>3</v>
      </c>
      <c r="E8" s="43" t="s">
        <v>4</v>
      </c>
      <c r="F8" s="43" t="s">
        <v>3</v>
      </c>
      <c r="G8" s="43" t="s">
        <v>4</v>
      </c>
      <c r="H8" s="43" t="s">
        <v>3</v>
      </c>
      <c r="I8" s="43" t="s">
        <v>13</v>
      </c>
      <c r="J8" s="43" t="s">
        <v>14</v>
      </c>
      <c r="K8" s="43" t="s">
        <v>3</v>
      </c>
      <c r="L8" s="43" t="s">
        <v>13</v>
      </c>
      <c r="M8" s="44" t="s">
        <v>14</v>
      </c>
    </row>
    <row r="9" spans="1:13" x14ac:dyDescent="0.3">
      <c r="A9" s="69">
        <v>1</v>
      </c>
      <c r="B9" s="70"/>
      <c r="C9" s="70"/>
      <c r="D9" s="39">
        <v>2</v>
      </c>
      <c r="E9" s="39">
        <v>3</v>
      </c>
      <c r="F9" s="39">
        <v>4</v>
      </c>
      <c r="G9" s="39">
        <v>5</v>
      </c>
      <c r="H9" s="40">
        <v>6</v>
      </c>
      <c r="I9" s="40">
        <v>7</v>
      </c>
      <c r="J9" s="40">
        <v>8</v>
      </c>
      <c r="K9" s="40">
        <v>9</v>
      </c>
      <c r="L9" s="41">
        <v>10</v>
      </c>
      <c r="M9" s="45">
        <v>11</v>
      </c>
    </row>
    <row r="10" spans="1:13" ht="15" thickBot="1" x14ac:dyDescent="0.35">
      <c r="A10" s="83" t="s">
        <v>10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15"/>
    </row>
    <row r="11" spans="1:13" ht="46.5" customHeight="1" thickBot="1" x14ac:dyDescent="0.35">
      <c r="A11" s="67" t="s">
        <v>7</v>
      </c>
      <c r="B11" s="68"/>
      <c r="C11" s="68"/>
      <c r="D11" s="16">
        <f>+D12+D16+D17</f>
        <v>0</v>
      </c>
      <c r="E11" s="16">
        <f>+E12+E16+E17</f>
        <v>0</v>
      </c>
      <c r="F11" s="16">
        <f>+F12+F16+F17</f>
        <v>0</v>
      </c>
      <c r="G11" s="16">
        <f>+G12+G16+G17</f>
        <v>0</v>
      </c>
      <c r="H11" s="28">
        <v>950</v>
      </c>
      <c r="I11" s="17"/>
      <c r="J11" s="17">
        <f>SUM(H11:I11)</f>
        <v>950</v>
      </c>
      <c r="K11" s="31">
        <f>H11</f>
        <v>950</v>
      </c>
      <c r="L11" s="18">
        <f>I11</f>
        <v>0</v>
      </c>
      <c r="M11" s="19">
        <f>SUM(K11:L11)</f>
        <v>950</v>
      </c>
    </row>
    <row r="12" spans="1:13" ht="28.5" customHeight="1" thickBot="1" x14ac:dyDescent="0.35">
      <c r="A12" s="65" t="s">
        <v>8</v>
      </c>
      <c r="B12" s="66"/>
      <c r="C12" s="66"/>
      <c r="D12" s="33"/>
      <c r="E12" s="33"/>
      <c r="F12" s="33"/>
      <c r="G12" s="33"/>
      <c r="H12" s="34">
        <v>950</v>
      </c>
      <c r="I12" s="34"/>
      <c r="J12" s="35">
        <f>SUM(H12:I12)</f>
        <v>950</v>
      </c>
      <c r="K12" s="36">
        <v>950</v>
      </c>
      <c r="L12" s="37">
        <f>I12</f>
        <v>0</v>
      </c>
      <c r="M12" s="38">
        <f>SUM(K12:L12)</f>
        <v>950</v>
      </c>
    </row>
    <row r="13" spans="1:13" ht="28.5" customHeight="1" thickBot="1" x14ac:dyDescent="0.35">
      <c r="A13" s="88" t="s">
        <v>16</v>
      </c>
      <c r="B13" s="89"/>
      <c r="C13" s="89"/>
      <c r="D13" s="26"/>
      <c r="E13" s="26"/>
      <c r="F13" s="26"/>
      <c r="G13" s="26"/>
      <c r="H13" s="27"/>
      <c r="I13" s="27">
        <v>600</v>
      </c>
      <c r="J13" s="17">
        <v>600</v>
      </c>
      <c r="K13" s="29"/>
      <c r="L13" s="30">
        <v>600</v>
      </c>
      <c r="M13" s="19">
        <v>600</v>
      </c>
    </row>
    <row r="14" spans="1:13" ht="28.5" customHeight="1" thickBot="1" x14ac:dyDescent="0.35">
      <c r="A14" s="85" t="s">
        <v>18</v>
      </c>
      <c r="B14" s="86"/>
      <c r="C14" s="87"/>
      <c r="D14" s="33"/>
      <c r="E14" s="33"/>
      <c r="F14" s="33"/>
      <c r="G14" s="33"/>
      <c r="H14" s="34"/>
      <c r="I14" s="34">
        <v>600</v>
      </c>
      <c r="J14" s="35">
        <v>600</v>
      </c>
      <c r="K14" s="36"/>
      <c r="L14" s="37">
        <v>600</v>
      </c>
      <c r="M14" s="38">
        <v>600</v>
      </c>
    </row>
    <row r="15" spans="1:13" ht="18" customHeight="1" thickBot="1" x14ac:dyDescent="0.35">
      <c r="A15" s="90" t="s">
        <v>17</v>
      </c>
      <c r="B15" s="91"/>
      <c r="C15" s="91"/>
      <c r="D15" s="26"/>
      <c r="E15" s="26"/>
      <c r="F15" s="26"/>
      <c r="G15" s="26"/>
      <c r="H15" s="23">
        <v>950</v>
      </c>
      <c r="I15" s="23">
        <v>600</v>
      </c>
      <c r="J15" s="17">
        <v>1550</v>
      </c>
      <c r="K15" s="32">
        <v>950</v>
      </c>
      <c r="L15" s="18">
        <v>600</v>
      </c>
      <c r="M15" s="19">
        <v>1550</v>
      </c>
    </row>
    <row r="16" spans="1:13" ht="15" thickBot="1" x14ac:dyDescent="0.35">
      <c r="A16" s="95" t="s">
        <v>9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46"/>
    </row>
    <row r="17" spans="1:13" ht="30.6" customHeight="1" x14ac:dyDescent="0.3">
      <c r="A17" s="98" t="s">
        <v>11</v>
      </c>
      <c r="B17" s="99"/>
      <c r="C17" s="99"/>
      <c r="D17" s="47">
        <f t="shared" ref="D17:G17" si="0">+D20+D21+D22</f>
        <v>0</v>
      </c>
      <c r="E17" s="47">
        <f t="shared" si="0"/>
        <v>0</v>
      </c>
      <c r="F17" s="47">
        <f t="shared" si="0"/>
        <v>0</v>
      </c>
      <c r="G17" s="47">
        <f t="shared" si="0"/>
        <v>0</v>
      </c>
      <c r="H17" s="48">
        <v>450</v>
      </c>
      <c r="I17" s="48"/>
      <c r="J17" s="48">
        <f>SUM(H17:I17)</f>
        <v>450</v>
      </c>
      <c r="K17" s="49">
        <f>H17</f>
        <v>450</v>
      </c>
      <c r="L17" s="50">
        <f>SUM(I17)</f>
        <v>0</v>
      </c>
      <c r="M17" s="51">
        <f>SUM(K17:L17)</f>
        <v>450</v>
      </c>
    </row>
    <row r="18" spans="1:13" ht="28.8" customHeight="1" x14ac:dyDescent="0.3">
      <c r="A18" s="61" t="s">
        <v>19</v>
      </c>
      <c r="B18" s="62"/>
      <c r="C18" s="63"/>
      <c r="D18" s="10"/>
      <c r="E18" s="10"/>
      <c r="F18" s="10"/>
      <c r="G18" s="10"/>
      <c r="H18" s="11"/>
      <c r="I18" s="11">
        <v>600</v>
      </c>
      <c r="J18" s="11">
        <f t="shared" ref="J18:J20" si="1">SUM(H18:I18)</f>
        <v>600</v>
      </c>
      <c r="K18" s="12"/>
      <c r="L18" s="20">
        <f t="shared" ref="L18:L20" si="2">SUM(I18)</f>
        <v>600</v>
      </c>
      <c r="M18" s="14">
        <f t="shared" ref="M18:M20" si="3">SUM(K18:L18)</f>
        <v>600</v>
      </c>
    </row>
    <row r="19" spans="1:13" ht="20.399999999999999" customHeight="1" thickBot="1" x14ac:dyDescent="0.35">
      <c r="A19" s="92" t="s">
        <v>12</v>
      </c>
      <c r="B19" s="93"/>
      <c r="C19" s="94"/>
      <c r="D19" s="52"/>
      <c r="E19" s="52"/>
      <c r="F19" s="52"/>
      <c r="G19" s="52"/>
      <c r="H19" s="53">
        <v>500</v>
      </c>
      <c r="I19" s="53"/>
      <c r="J19" s="53">
        <f t="shared" si="1"/>
        <v>500</v>
      </c>
      <c r="K19" s="54">
        <v>500</v>
      </c>
      <c r="L19" s="55">
        <f t="shared" si="2"/>
        <v>0</v>
      </c>
      <c r="M19" s="56">
        <f t="shared" si="3"/>
        <v>500</v>
      </c>
    </row>
    <row r="20" spans="1:13" ht="15" thickBot="1" x14ac:dyDescent="0.35">
      <c r="A20" s="59" t="s">
        <v>8</v>
      </c>
      <c r="B20" s="60"/>
      <c r="C20" s="60"/>
      <c r="D20" s="21"/>
      <c r="E20" s="21"/>
      <c r="F20" s="21"/>
      <c r="G20" s="21"/>
      <c r="H20" s="22">
        <v>950</v>
      </c>
      <c r="I20" s="22">
        <v>600</v>
      </c>
      <c r="J20" s="23">
        <f t="shared" si="1"/>
        <v>1550</v>
      </c>
      <c r="K20" s="24">
        <v>950</v>
      </c>
      <c r="L20" s="25">
        <f t="shared" si="2"/>
        <v>600</v>
      </c>
      <c r="M20" s="19">
        <f t="shared" si="3"/>
        <v>1550</v>
      </c>
    </row>
    <row r="21" spans="1:13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5"/>
    </row>
  </sheetData>
  <mergeCells count="22">
    <mergeCell ref="A14:C14"/>
    <mergeCell ref="A13:C13"/>
    <mergeCell ref="A15:C15"/>
    <mergeCell ref="A19:C19"/>
    <mergeCell ref="A16:L16"/>
    <mergeCell ref="A17:C17"/>
    <mergeCell ref="A4:M4"/>
    <mergeCell ref="L6:M6"/>
    <mergeCell ref="A20:C20"/>
    <mergeCell ref="A18:C18"/>
    <mergeCell ref="A1:E1"/>
    <mergeCell ref="A12:C12"/>
    <mergeCell ref="A11:C11"/>
    <mergeCell ref="A9:C9"/>
    <mergeCell ref="A3:E3"/>
    <mergeCell ref="A2:E2"/>
    <mergeCell ref="A7:C8"/>
    <mergeCell ref="D7:E7"/>
    <mergeCell ref="F7:G7"/>
    <mergeCell ref="H7:J7"/>
    <mergeCell ref="K7:M7"/>
    <mergeCell ref="A10:L10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Dr.Ban-Kovacs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Hajni</dc:creator>
  <cp:lastModifiedBy>Pócsainé Tóth Éva</cp:lastModifiedBy>
  <cp:lastPrinted>2018-08-02T06:31:01Z</cp:lastPrinted>
  <dcterms:created xsi:type="dcterms:W3CDTF">2013-03-07T14:17:45Z</dcterms:created>
  <dcterms:modified xsi:type="dcterms:W3CDTF">2018-08-28T13:09:17Z</dcterms:modified>
</cp:coreProperties>
</file>